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2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<sst xmlns="http://schemas.openxmlformats.org/spreadsheetml/2006/main" count="69" uniqueCount="69">
  <si>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ДОХОДЫ</t>
  </si>
  <si>
    <t>Наименование показателя</t>
  </si>
  <si>
    <t>Код бюджетной классификации</t>
  </si>
  <si>
    <t>% исполнения</t>
  </si>
  <si>
    <t>Налоговые, неналоговые доходы</t>
  </si>
  <si>
    <t>1 00 00000 00 0000 000</t>
  </si>
  <si>
    <t>Налог на прибыль, доходы</t>
  </si>
  <si>
    <t>Налог на доходы физических лиц</t>
  </si>
  <si>
    <t>1 01 00000 00 0000 000</t>
  </si>
  <si>
    <t>1 01 02000 01 0000 110</t>
  </si>
  <si>
    <t>Налоги на товары (работы, услуги) реализуемые на территории РФ</t>
  </si>
  <si>
    <t>1 03 00000 00 0000 000</t>
  </si>
  <si>
    <t>Акцизы по подакцизным товарам (продукции) производимым на территории РФ</t>
  </si>
  <si>
    <t>1 03 02000 01 0000 110</t>
  </si>
  <si>
    <t>Налоги на имущество</t>
  </si>
  <si>
    <t>1 06 00000 00 0000 000</t>
  </si>
  <si>
    <t>налог на имущество физических лиц</t>
  </si>
  <si>
    <t>1 06 01030 10 0000 110</t>
  </si>
  <si>
    <t>земельный налог</t>
  </si>
  <si>
    <t xml:space="preserve">с организаций </t>
  </si>
  <si>
    <t>с физических лиц</t>
  </si>
  <si>
    <t>1 06 06000 00 0000 110</t>
  </si>
  <si>
    <t>1 06 06030 00 0000 110</t>
  </si>
  <si>
    <t>1 06 06040 00 0000 110</t>
  </si>
  <si>
    <t>Доходы от оказания платных услуг (работ) и компенсации затрат государства</t>
  </si>
  <si>
    <t>1 13 00000 00 0000 000</t>
  </si>
  <si>
    <t xml:space="preserve">Доходы от оказания платных услуг (работ) </t>
  </si>
  <si>
    <t>1 13 01995 10 0000 130</t>
  </si>
  <si>
    <t>1 16 00000 00 0000 000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</si>
  <si>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</si>
  <si>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</si>
  <si>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</si>
  <si>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территории, где отсутствуют военные комиссариаты</t>
  </si>
  <si>
    <t>ИТОГО</t>
  </si>
  <si>
    <t>Приложение № 1</t>
  </si>
  <si>
    <t>Субсидии бюджетам сельских поселенийна выполнение передаваемых полномочий субъекта РФ</t>
  </si>
  <si>
    <t>2 02 35118 10 0000 150</t>
  </si>
  <si>
    <t>2 02 30024 10 0000 150</t>
  </si>
  <si>
    <t>2 02 29999 10 0000 150</t>
  </si>
  <si>
    <t>1 05 00000 00 0000 000</t>
  </si>
  <si>
    <t>Единый сельскохозяйственный налог</t>
  </si>
  <si>
    <t>НАЛОГИ НА СОВОКУПНЫЙ ДОХОД</t>
  </si>
  <si>
    <t>1 05 03010 01 0000 110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</si>
  <si>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</si>
  <si>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</si>
  <si>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</si>
  <si>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</si>
  <si>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субсидии бюджетам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</si>
  <si>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</si>
  <si>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</si>
  <si>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Утвержденный бюджет на 2022 год</t>
  </si>
  <si>
    <t>2 02 16001 10 0000 150</t>
  </si>
  <si>
    <t>Субсидии бюджетам сельских поселений на реализацию программ формирования современной городской среды</t>
  </si>
  <si>
    <t>Прочие межбюджетные трансферты, передаваемые бюджетам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</si>
  <si>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</si>
  <si>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2 02 25555 10 0000 150</t>
  </si>
  <si>
    <t>2 02 49999 10 0000 150</t>
  </si>
  <si>
    <t>2 19 60010 10 0000 150</t>
  </si>
  <si>
    <t>1 14 02050 10 0000 130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</si>
  <si>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</si>
  <si>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</si>
  <si>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Исполнено на 01.01.2023 года</t>
  </si>
  <si>
    <t>к решению Думы Таргизского МО</t>
  </si>
  <si>
    <t>"Об исполнении бюджета за  2022 г"</t>
  </si>
  <si>
    <t>ДОХОДЫ ОТ ПРОДАЖИ МЕТЕРИАЛЬНЫХ И НЕМАТЕРИАЛЬНЫХ АКТИВОВ</t>
  </si>
  <si>
    <t>1 14 00000 00 0000 000</t>
  </si>
  <si>
    <t>1 16 02020 02 0000 140</t>
  </si>
  <si>
    <t>ШТРАФЫ, САНКЦИИ, ВОЗМЕЩЕНИЕ УЩЕРБА</t>
  </si>
  <si>
    <t xml:space="preserve">от 19.05.2023 года №29/1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</si>
</sst>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00000"/>
    <numFmt numFmtId="175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" fontId="25" fillId="0" borderId="1">
      <alignment horizontal="righ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55.25390625" style="0" customWidth="1"/>
    <col min="2" max="2" width="27.625" style="0" customWidth="1"/>
    <col min="3" max="3" width="14.625" style="0" customWidth="1"/>
    <col min="4" max="4" width="14.875" style="0" customWidth="1"/>
    <col min="5" max="5" width="13.625" style="0" customWidth="1"/>
  </cols>
  <sheetData>
    <row r="1" spans="3:5" ht="12.75">
      <c r="C1" s="30" t="s">
        <v>34</v>
      </c>
      <c r="D1" s="30"/>
      <c r="E1" s="30"/>
    </row>
    <row r="2" spans="3:5" ht="12.75">
      <c r="C2" s="30" t="s">
        <v>62</v>
      </c>
      <c r="D2" s="30"/>
      <c r="E2" s="30"/>
    </row>
    <row r="3" spans="3:5" ht="12.75">
      <c r="C3" s="30" t="s">
        <v>63</v>
      </c>
      <c r="D3" s="30"/>
      <c r="E3" s="30"/>
    </row>
    <row r="4" spans="3:5" ht="12.75">
      <c r="C4" s="30" t="s">
        <v>68</v>
      </c>
      <c r="D4" s="30"/>
      <c r="E4" s="30"/>
    </row>
    <row r="5" spans="3:5" ht="12.75">
      <c r="C5" s="21"/>
      <c r="D5" s="21"/>
      <c r="E5" s="21"/>
    </row>
    <row r="6" spans="1:14" ht="12.75">
      <c r="A6" s="29" t="s">
        <v>0</v>
      </c>
      <c r="B6" s="29"/>
      <c r="C6" s="29"/>
      <c r="D6" s="29"/>
      <c r="E6" s="29"/>
      <c r="F6" s="1"/>
      <c r="G6" s="1"/>
      <c r="H6" s="1"/>
      <c r="I6" s="1"/>
      <c r="J6" s="1"/>
      <c r="K6" s="1"/>
      <c r="L6" s="1"/>
      <c r="M6" s="1"/>
      <c r="N6" s="1"/>
    </row>
    <row r="7" spans="1:5" ht="39" customHeight="1">
      <c r="A7" s="4" t="s">
        <v>1</v>
      </c>
      <c r="B7" s="4" t="s">
        <v>2</v>
      </c>
      <c r="C7" s="4" t="s">
        <v>50</v>
      </c>
      <c r="D7" s="4" t="s">
        <v>61</v>
      </c>
      <c r="E7" s="4" t="s">
        <v>3</v>
      </c>
    </row>
    <row r="8" spans="1:5" ht="12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12.75">
      <c r="A9" s="6" t="s">
        <v>4</v>
      </c>
      <c r="B9" s="8" t="s">
        <v>5</v>
      </c>
      <c r="C9" s="15">
        <f>C10+C12+C16+C23+C27+C14+C21+C26</f>
        <v>2887190</v>
      </c>
      <c r="D9" s="15">
        <f>D10+D12+D16+D23+D27+D14+D21+D26</f>
        <v>3089002.2699999996</v>
      </c>
      <c r="E9" s="9">
        <f>D9/C9*100</f>
        <v>106.98991995677456</v>
      </c>
    </row>
    <row r="10" spans="1:5" ht="12.75">
      <c r="A10" s="4" t="s">
        <v>6</v>
      </c>
      <c r="B10" s="5" t="s">
        <v>8</v>
      </c>
      <c r="C10" s="16">
        <f>C11</f>
        <v>937000</v>
      </c>
      <c r="D10" s="16">
        <f>D11</f>
        <v>936921.61</v>
      </c>
      <c r="E10" s="10">
        <f>E11</f>
        <v>99.99163393810032</v>
      </c>
    </row>
    <row r="11" spans="1:5" ht="12.75">
      <c r="A11" s="7" t="s">
        <v>7</v>
      </c>
      <c r="B11" s="11" t="s">
        <v>9</v>
      </c>
      <c r="C11" s="17">
        <v>937000</v>
      </c>
      <c r="D11" s="17">
        <v>936921.61</v>
      </c>
      <c r="E11" s="12">
        <f>D11/C11*100</f>
        <v>99.99163393810032</v>
      </c>
    </row>
    <row r="12" spans="1:5" ht="25.5">
      <c r="A12" s="4" t="s">
        <v>10</v>
      </c>
      <c r="B12" s="5" t="s">
        <v>11</v>
      </c>
      <c r="C12" s="16">
        <f>C13</f>
        <v>1322990</v>
      </c>
      <c r="D12" s="16">
        <f>D13</f>
        <v>1526654.25</v>
      </c>
      <c r="E12" s="13">
        <f>D12/C12*100</f>
        <v>115.39423956341317</v>
      </c>
    </row>
    <row r="13" spans="1:5" ht="25.5">
      <c r="A13" s="7" t="s">
        <v>12</v>
      </c>
      <c r="B13" s="11" t="s">
        <v>13</v>
      </c>
      <c r="C13" s="17">
        <v>1322990</v>
      </c>
      <c r="D13" s="17">
        <v>1526654.25</v>
      </c>
      <c r="E13" s="12">
        <f aca="true" t="shared" si="0" ref="E13:E38">D13/C13*100</f>
        <v>115.39423956341317</v>
      </c>
    </row>
    <row r="14" spans="1:5" ht="12.75">
      <c r="A14" s="19" t="s">
        <v>41</v>
      </c>
      <c r="B14" s="5" t="s">
        <v>39</v>
      </c>
      <c r="C14" s="16">
        <f>C15</f>
        <v>50000</v>
      </c>
      <c r="D14" s="16">
        <f>D15</f>
        <v>49641.61</v>
      </c>
      <c r="E14" s="10">
        <f>D14/C14*100</f>
        <v>99.28322</v>
      </c>
    </row>
    <row r="15" spans="1:5" ht="12.75">
      <c r="A15" s="7" t="s">
        <v>40</v>
      </c>
      <c r="B15" s="11" t="s">
        <v>42</v>
      </c>
      <c r="C15" s="17">
        <v>50000</v>
      </c>
      <c r="D15" s="17">
        <v>49641.61</v>
      </c>
      <c r="E15" s="12">
        <f>D15/C15*100</f>
        <v>99.28322</v>
      </c>
    </row>
    <row r="16" spans="1:5" ht="12.75">
      <c r="A16" s="4" t="s">
        <v>14</v>
      </c>
      <c r="B16" s="5" t="s">
        <v>15</v>
      </c>
      <c r="C16" s="16">
        <f>C17+C18</f>
        <v>446200</v>
      </c>
      <c r="D16" s="16">
        <f>D17+D18</f>
        <v>445709.79999999993</v>
      </c>
      <c r="E16" s="10">
        <f t="shared" si="0"/>
        <v>99.89013895114297</v>
      </c>
    </row>
    <row r="17" spans="1:5" ht="12.75">
      <c r="A17" s="7" t="s">
        <v>16</v>
      </c>
      <c r="B17" s="11" t="s">
        <v>17</v>
      </c>
      <c r="C17" s="17">
        <v>35200</v>
      </c>
      <c r="D17" s="17">
        <v>35141.1</v>
      </c>
      <c r="E17" s="12">
        <f t="shared" si="0"/>
        <v>99.83267045454545</v>
      </c>
    </row>
    <row r="18" spans="1:5" ht="12.75">
      <c r="A18" s="7" t="s">
        <v>18</v>
      </c>
      <c r="B18" s="11" t="s">
        <v>21</v>
      </c>
      <c r="C18" s="17">
        <f>C19+C20</f>
        <v>411000</v>
      </c>
      <c r="D18" s="17">
        <f>D19+D20</f>
        <v>410568.69999999995</v>
      </c>
      <c r="E18" s="12">
        <f t="shared" si="0"/>
        <v>99.89506082725059</v>
      </c>
    </row>
    <row r="19" spans="1:5" ht="12.75">
      <c r="A19" s="4" t="s">
        <v>19</v>
      </c>
      <c r="B19" s="14" t="s">
        <v>22</v>
      </c>
      <c r="C19" s="18">
        <v>374000</v>
      </c>
      <c r="D19" s="18">
        <v>373640.36</v>
      </c>
      <c r="E19" s="13">
        <f t="shared" si="0"/>
        <v>99.90383957219251</v>
      </c>
    </row>
    <row r="20" spans="1:5" ht="12.75">
      <c r="A20" s="4" t="s">
        <v>20</v>
      </c>
      <c r="B20" s="14" t="s">
        <v>23</v>
      </c>
      <c r="C20" s="18">
        <v>37000</v>
      </c>
      <c r="D20" s="18">
        <v>36928.34</v>
      </c>
      <c r="E20" s="13">
        <f t="shared" si="0"/>
        <v>99.80632432432431</v>
      </c>
    </row>
    <row r="21" spans="1:5" ht="28.5" customHeight="1" hidden="1">
      <c r="A21" s="19" t="s">
        <v>44</v>
      </c>
      <c r="B21" s="5" t="s">
        <v>43</v>
      </c>
      <c r="C21" s="18">
        <f>C22</f>
        <v>0</v>
      </c>
      <c r="D21" s="18">
        <f>D22</f>
        <v>0</v>
      </c>
      <c r="E21" s="13" t="e">
        <f>D21/C21*100</f>
        <v>#DIV/0!</v>
      </c>
    </row>
    <row r="22" spans="1:5" ht="75.75" customHeight="1" hidden="1">
      <c r="A22" s="7" t="s">
        <v>45</v>
      </c>
      <c r="B22" s="11" t="s">
        <v>46</v>
      </c>
      <c r="C22" s="17"/>
      <c r="D22" s="17"/>
      <c r="E22" s="12" t="e">
        <f>D22/C22*100</f>
        <v>#DIV/0!</v>
      </c>
    </row>
    <row r="23" spans="1:5" ht="25.5">
      <c r="A23" s="4" t="s">
        <v>24</v>
      </c>
      <c r="B23" s="14" t="s">
        <v>25</v>
      </c>
      <c r="C23" s="18">
        <f>C24</f>
        <v>30000</v>
      </c>
      <c r="D23" s="18">
        <f>D24</f>
        <v>29075</v>
      </c>
      <c r="E23" s="13">
        <f t="shared" si="0"/>
        <v>96.91666666666666</v>
      </c>
    </row>
    <row r="24" spans="1:5" ht="12.75">
      <c r="A24" s="7" t="s">
        <v>26</v>
      </c>
      <c r="B24" s="11" t="s">
        <v>27</v>
      </c>
      <c r="C24" s="17">
        <v>30000</v>
      </c>
      <c r="D24" s="17">
        <v>29075</v>
      </c>
      <c r="E24" s="12">
        <f t="shared" si="0"/>
        <v>96.91666666666666</v>
      </c>
    </row>
    <row r="25" spans="1:5" ht="25.5">
      <c r="A25" s="7" t="s">
        <v>64</v>
      </c>
      <c r="B25" s="11" t="s">
        <v>65</v>
      </c>
      <c r="C25" s="17">
        <f>C26</f>
        <v>100000</v>
      </c>
      <c r="D25" s="17">
        <f>D26</f>
        <v>100000</v>
      </c>
      <c r="E25" s="12">
        <f t="shared" si="0"/>
        <v>100</v>
      </c>
    </row>
    <row r="26" spans="1:5" ht="93" customHeight="1">
      <c r="A26" s="22" t="s">
        <v>59</v>
      </c>
      <c r="B26" s="23" t="s">
        <v>58</v>
      </c>
      <c r="C26" s="24">
        <v>100000</v>
      </c>
      <c r="D26" s="24">
        <v>100000</v>
      </c>
      <c r="E26" s="25">
        <f t="shared" si="0"/>
        <v>100</v>
      </c>
    </row>
    <row r="27" spans="1:5" ht="44.25" customHeight="1">
      <c r="A27" s="4" t="s">
        <v>67</v>
      </c>
      <c r="B27" s="26" t="s">
        <v>28</v>
      </c>
      <c r="C27" s="27">
        <f>C28</f>
        <v>1000</v>
      </c>
      <c r="D27" s="27">
        <f>D28</f>
        <v>1000</v>
      </c>
      <c r="E27" s="28">
        <f t="shared" si="0"/>
        <v>100</v>
      </c>
    </row>
    <row r="28" spans="1:5" ht="53.25" customHeight="1">
      <c r="A28" s="7" t="s">
        <v>60</v>
      </c>
      <c r="B28" s="23" t="s">
        <v>66</v>
      </c>
      <c r="C28" s="24">
        <v>1000</v>
      </c>
      <c r="D28" s="24">
        <v>1000</v>
      </c>
      <c r="E28" s="25">
        <f t="shared" si="0"/>
        <v>100</v>
      </c>
    </row>
    <row r="29" spans="1:5" ht="12.75">
      <c r="A29" s="6" t="s">
        <v>29</v>
      </c>
      <c r="B29" s="8" t="s">
        <v>30</v>
      </c>
      <c r="C29" s="15">
        <f>C30+C31+C32+C33+C36+C34+C35+C37</f>
        <v>19050300</v>
      </c>
      <c r="D29" s="15">
        <f>D30+D31+D32+D33+D36+D34+D35+D37</f>
        <v>19050300</v>
      </c>
      <c r="E29" s="9">
        <f>D29/C29*100</f>
        <v>100</v>
      </c>
    </row>
    <row r="30" spans="1:5" ht="12.75">
      <c r="A30" s="4" t="s">
        <v>31</v>
      </c>
      <c r="B30" s="11" t="s">
        <v>51</v>
      </c>
      <c r="C30" s="17">
        <v>17041500</v>
      </c>
      <c r="D30" s="16">
        <v>17041500</v>
      </c>
      <c r="E30" s="10">
        <f t="shared" si="0"/>
        <v>100</v>
      </c>
    </row>
    <row r="31" spans="1:5" ht="38.25">
      <c r="A31" s="4" t="s">
        <v>32</v>
      </c>
      <c r="B31" s="11" t="s">
        <v>36</v>
      </c>
      <c r="C31" s="17">
        <v>151600</v>
      </c>
      <c r="D31" s="16">
        <v>151600</v>
      </c>
      <c r="E31" s="10">
        <f t="shared" si="0"/>
        <v>100</v>
      </c>
    </row>
    <row r="32" spans="1:5" ht="25.5">
      <c r="A32" s="4" t="s">
        <v>35</v>
      </c>
      <c r="B32" s="11" t="s">
        <v>37</v>
      </c>
      <c r="C32" s="17">
        <v>700</v>
      </c>
      <c r="D32" s="16">
        <v>700</v>
      </c>
      <c r="E32" s="10">
        <f t="shared" si="0"/>
        <v>100</v>
      </c>
    </row>
    <row r="33" spans="1:5" ht="12.75">
      <c r="A33" s="4" t="s">
        <v>47</v>
      </c>
      <c r="B33" s="11" t="s">
        <v>38</v>
      </c>
      <c r="C33" s="17">
        <v>1318800</v>
      </c>
      <c r="D33" s="16">
        <v>1318800</v>
      </c>
      <c r="E33" s="10">
        <f t="shared" si="0"/>
        <v>100</v>
      </c>
    </row>
    <row r="34" spans="1:5" ht="29.25" customHeight="1" hidden="1">
      <c r="A34" s="4" t="s">
        <v>52</v>
      </c>
      <c r="B34" s="20" t="s">
        <v>55</v>
      </c>
      <c r="C34" s="17">
        <v>0</v>
      </c>
      <c r="D34" s="16">
        <v>0</v>
      </c>
      <c r="E34" s="10" t="e">
        <f t="shared" si="0"/>
        <v>#DIV/0!</v>
      </c>
    </row>
    <row r="35" spans="1:5" ht="33.75" customHeight="1">
      <c r="A35" s="4" t="s">
        <v>53</v>
      </c>
      <c r="B35" s="20" t="s">
        <v>56</v>
      </c>
      <c r="C35" s="17">
        <v>537700</v>
      </c>
      <c r="D35" s="16">
        <v>537700</v>
      </c>
      <c r="E35" s="10">
        <f t="shared" si="0"/>
        <v>100</v>
      </c>
    </row>
    <row r="36" spans="1:5" ht="43.5" customHeight="1" hidden="1">
      <c r="A36" s="4" t="s">
        <v>49</v>
      </c>
      <c r="B36" s="11" t="s">
        <v>48</v>
      </c>
      <c r="C36" s="17">
        <v>0</v>
      </c>
      <c r="D36" s="16">
        <v>0</v>
      </c>
      <c r="E36" s="10" t="e">
        <f t="shared" si="0"/>
        <v>#DIV/0!</v>
      </c>
    </row>
    <row r="37" spans="1:5" ht="43.5" customHeight="1" hidden="1">
      <c r="A37" s="4" t="s">
        <v>54</v>
      </c>
      <c r="B37" s="20" t="s">
        <v>57</v>
      </c>
      <c r="C37" s="17">
        <v>0</v>
      </c>
      <c r="D37" s="16">
        <v>0</v>
      </c>
      <c r="E37" s="10">
        <v>0</v>
      </c>
    </row>
    <row r="38" spans="1:5" ht="12.75">
      <c r="A38" s="6" t="s">
        <v>33</v>
      </c>
      <c r="B38" s="8"/>
      <c r="C38" s="15">
        <f>C29+C9</f>
        <v>21937490</v>
      </c>
      <c r="D38" s="15">
        <f>D29+D9</f>
        <v>22139302.27</v>
      </c>
      <c r="E38" s="9">
        <f t="shared" si="0"/>
        <v>100.91994239085693</v>
      </c>
    </row>
    <row r="39" spans="1:5" ht="12.75">
      <c r="A39" s="2"/>
      <c r="E39" s="3"/>
    </row>
    <row r="40" spans="1:5" ht="12.75">
      <c r="A40" s="2"/>
      <c r="E40" s="3"/>
    </row>
    <row r="41" spans="1:5" ht="12.75">
      <c r="A41" s="2"/>
      <c r="E41" s="3"/>
    </row>
    <row r="42" spans="1:5" ht="12.75">
      <c r="A42" s="2"/>
      <c r="E42" s="3"/>
    </row>
  </sheetData>
  <sheetProtection/>
  <mergeCells count="5">
    <mergeCell ref="A6:E6"/>
    <mergeCell ref="C1:E1"/>
    <mergeCell ref="C2:E2"/>
    <mergeCell ref="C3:E3"/>
    <mergeCell ref="C4:E4"/>
  </mergeCells>
  <printOptions/>
  <pageMargins left="0.45" right="0.38" top="0.52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2018-05-27T23:47:40Z</cp:lastPrinted>
  <dcterms:created xsi:type="dcterms:W3CDTF">2015-10-15T01:49:13Z</dcterms:created>
  <dcterms:modified xsi:type="dcterms:W3CDTF">2023-06-28T07:32:26Z</dcterms:modified>
  <cp:category/>
  <cp:version/>
  <cp:contentType/>
  <cp:contentStatus/>
</cp:coreProperties>
</file>