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2" sheetId="1" r:id="rId1"/>
  </sheets>
  <definedNames>
    <definedName name="_xlnm.Print_Area" localSheetId="0">'Приложение 2'!$A$1:$D$52</definedName>
  </definedNames>
  <calcPr fullCalcOnLoad="1"/>
</workbook>
</file>

<file path=xl/sharedStrings.xml><?xml version="1.0" encoding="utf-8"?>
<sst xmlns="http://schemas.openxmlformats.org/spreadsheetml/2006/main" count="118" uniqueCount="94">
  <si>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</si>
  <si>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</si>
  <si>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</si>
  <si>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</si>
  <si>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</si>
  <si>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</si>
  <si>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</si>
  <si>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</si>
  <si>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</si>
  <si>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</si>
  <si>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</si>
  <si>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</si>
  <si>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</t>
  </si>
  <si>
    <t>110</t>
  </si>
  <si>
    <t>120</t>
  </si>
  <si>
    <t>130</t>
  </si>
  <si>
    <t>151</t>
  </si>
  <si>
    <t xml:space="preserve"> 1 00 00000 00 0000</t>
  </si>
  <si>
    <t xml:space="preserve"> 1 01 00000 00 0000</t>
  </si>
  <si>
    <t xml:space="preserve"> 1 01 02000 01 0000 </t>
  </si>
  <si>
    <t xml:space="preserve"> 1 05 00000 00 0000 </t>
  </si>
  <si>
    <t xml:space="preserve"> 1 05 03000 01 0000 </t>
  </si>
  <si>
    <t xml:space="preserve"> 1 11 09040 00 0000 </t>
  </si>
  <si>
    <t xml:space="preserve"> 1 11 09045 05 0000</t>
  </si>
  <si>
    <t xml:space="preserve"> 1 13 00000 00 0000 </t>
  </si>
  <si>
    <t xml:space="preserve"> 2 00 00000 00 0000 </t>
  </si>
  <si>
    <t xml:space="preserve"> 2 02 00000 00 0000 </t>
  </si>
  <si>
    <t>Наименование показателя</t>
  </si>
  <si>
    <t>доходов бюджета</t>
  </si>
  <si>
    <t>КОСГУ</t>
  </si>
  <si>
    <t>Кассовое исполнение</t>
  </si>
  <si>
    <t>Код бюджетной классификации</t>
  </si>
  <si>
    <t>Приложение №2</t>
  </si>
  <si>
    <t>по кодам видов доходов, подвидов доходов, классификации</t>
  </si>
  <si>
    <t>операций сектора государственного управления,</t>
  </si>
  <si>
    <t>тыс. рублей</t>
  </si>
  <si>
    <t xml:space="preserve">Доходы бюджета </t>
  </si>
  <si>
    <t xml:space="preserve"> 0 00 00000 00 0000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</si>
  <si>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</si>
  <si>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бюджета Таргизского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</si>
  <si>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</si>
  <si>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 1 01 02010 01 0000 </t>
  </si>
  <si>
    <t>Налоги на имущество</t>
  </si>
  <si>
    <t xml:space="preserve"> 1 06 00000 00 0000 </t>
  </si>
  <si>
    <t xml:space="preserve"> 1 06 01030 10 0000 </t>
  </si>
  <si>
    <t xml:space="preserve"> 1 13 01995 10 0000 </t>
  </si>
  <si>
    <t>Субвенции на осуществление полномочий по первичному воинскому учету на территории, где отсутствуют военные комиссариаты</t>
  </si>
  <si>
    <t>Глава Таргизского муниципального образования</t>
  </si>
  <si>
    <t>В.М.Киндрачук</t>
  </si>
  <si>
    <t>к решению  Думы Таргизского муниципального образования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</si>
  <si>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</si>
  <si>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</si>
  <si>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1 01 02020 01 0000 </t>
  </si>
  <si>
    <t xml:space="preserve"> 1 01 02030 01 0000 </t>
  </si>
  <si>
    <t xml:space="preserve"> 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</si>
  <si>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</si>
  <si>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</si>
  <si>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</si>
  <si>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</si>
  <si>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1 03 00000 00 0000 </t>
  </si>
  <si>
    <t>1 03 02230 01 0000</t>
  </si>
  <si>
    <t>1 03 02240 01 0000</t>
  </si>
  <si>
    <t>1 03 02250 01 0000</t>
  </si>
  <si>
    <t>1 03 02260 01 0000</t>
  </si>
  <si>
    <t xml:space="preserve"> Субвенции местным бюджетам на выполнение передаваемых полномочий субъектов Российской Федерации</t>
  </si>
  <si>
    <t xml:space="preserve"> 1 06 06033 10 0000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</si>
  <si>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</si>
  <si>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1 06 06043 10 0000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</si>
  <si>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</si>
  <si>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</si>
  <si>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</si>
  <si>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</si>
  <si>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</si>
  <si>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относящихся к доходам бюджета, за I квартал 2017 года</t>
  </si>
  <si>
    <t xml:space="preserve"> 2 02 15001 00 0000 </t>
  </si>
  <si>
    <t xml:space="preserve"> 2 02 15001 10 0000 </t>
  </si>
  <si>
    <t xml:space="preserve"> 2 02 10000 00 0000</t>
  </si>
  <si>
    <t xml:space="preserve"> 2 02 30000 00 0000 </t>
  </si>
  <si>
    <t xml:space="preserve"> 2 02 35118 00 0000 </t>
  </si>
  <si>
    <t xml:space="preserve"> 2 02 35118 10 0000 </t>
  </si>
  <si>
    <t>2 02 30024 00 0000</t>
  </si>
  <si>
    <t>2 02 30024 10 0000</t>
  </si>
  <si>
    <t>Иные межбюджетные трансферты</t>
  </si>
  <si>
    <t>2 02 40000 00 0000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</si>
  <si>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</si>
  <si>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</si>
  <si>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2 02 49999 00 0000</t>
  </si>
  <si>
    <t>2 02 49999 10 0000</t>
  </si>
  <si>
    <t>Прочие безвозмездные  поступления</t>
  </si>
  <si>
    <t>2 07 00000 00 0000</t>
  </si>
  <si>
    <t>2 07 05000 10 0000</t>
  </si>
  <si>
    <t>Прочие безвозмездные  поступления в бюджеты  сельских поселений</t>
  </si>
  <si>
    <t>2 07 05030 10 0000</t>
  </si>
  <si>
    <t>от 20.04..2017 № 192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</si>
</sst>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3" fontId="5" fillId="33" borderId="10" xfId="52" applyNumberFormat="1" applyFont="1" applyFill="1" applyBorder="1" applyAlignment="1" applyProtection="1">
      <alignment vertical="top" wrapText="1"/>
      <protection locked="0"/>
    </xf>
    <xf numFmtId="3" fontId="5" fillId="33" borderId="10" xfId="52" applyNumberFormat="1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3" fontId="2" fillId="33" borderId="10" xfId="52" applyNumberFormat="1" applyFont="1" applyFill="1" applyBorder="1" applyAlignment="1" applyProtection="1">
      <alignment horizontal="center" vertical="center" wrapText="1"/>
      <protection/>
    </xf>
    <xf numFmtId="169" fontId="2" fillId="0" borderId="10" xfId="0" applyNumberFormat="1" applyFont="1" applyBorder="1" applyAlignment="1">
      <alignment vertical="center"/>
    </xf>
    <xf numFmtId="169" fontId="2" fillId="33" borderId="10" xfId="52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3" fontId="7" fillId="33" borderId="10" xfId="0" applyNumberFormat="1" applyFont="1" applyFill="1" applyBorder="1" applyAlignment="1" applyProtection="1">
      <alignment horizontal="left" vertical="top" wrapText="1" indent="1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5" fillId="0" borderId="11" xfId="52" applyFont="1" applyBorder="1" applyAlignment="1">
      <alignment wrapText="1"/>
      <protection/>
    </xf>
    <xf numFmtId="0" fontId="45" fillId="0" borderId="12" xfId="52" applyFont="1" applyBorder="1" applyAlignment="1">
      <alignment wrapText="1"/>
      <protection/>
    </xf>
    <xf numFmtId="0" fontId="46" fillId="0" borderId="11" xfId="0" applyFont="1" applyBorder="1" applyAlignment="1">
      <alignment wrapText="1"/>
    </xf>
    <xf numFmtId="0" fontId="47" fillId="0" borderId="13" xfId="0" applyFont="1" applyBorder="1" applyAlignment="1">
      <alignment horizontal="center" shrinkToFit="1"/>
    </xf>
    <xf numFmtId="3" fontId="45" fillId="0" borderId="13" xfId="52" applyNumberFormat="1" applyFont="1" applyBorder="1" applyAlignment="1">
      <alignment horizontal="center" vertical="center" shrinkToFit="1"/>
      <protection/>
    </xf>
    <xf numFmtId="0" fontId="45" fillId="0" borderId="14" xfId="0" applyFont="1" applyBorder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130" zoomScaleNormal="130" zoomScalePageLayoutView="0" workbookViewId="0" topLeftCell="A1">
      <selection activeCell="A6" sqref="A6:D6"/>
    </sheetView>
  </sheetViews>
  <sheetFormatPr defaultColWidth="9.00390625" defaultRowHeight="12.75"/>
  <cols>
    <col min="1" max="1" width="69.00390625" style="1" customWidth="1"/>
    <col min="2" max="2" width="21.75390625" style="1" customWidth="1"/>
    <col min="3" max="3" width="12.00390625" style="1" customWidth="1"/>
    <col min="4" max="4" width="19.125" style="11" customWidth="1"/>
    <col min="5" max="16384" width="9.125" style="1" customWidth="1"/>
  </cols>
  <sheetData>
    <row r="1" ht="15">
      <c r="C1" s="1" t="s">
        <v>32</v>
      </c>
    </row>
    <row r="2" spans="3:5" ht="33" customHeight="1">
      <c r="C2" s="46" t="s">
        <v>49</v>
      </c>
      <c r="D2" s="46"/>
      <c r="E2" s="32"/>
    </row>
    <row r="3" spans="3:4" ht="15">
      <c r="C3" s="50" t="s">
        <v>93</v>
      </c>
      <c r="D3" s="50"/>
    </row>
    <row r="4" spans="3:4" ht="15.75">
      <c r="C4" s="4"/>
      <c r="D4" s="12"/>
    </row>
    <row r="5" spans="1:4" s="3" customFormat="1" ht="18.75">
      <c r="A5" s="49" t="s">
        <v>39</v>
      </c>
      <c r="B5" s="49"/>
      <c r="C5" s="49"/>
      <c r="D5" s="49"/>
    </row>
    <row r="6" spans="1:4" s="3" customFormat="1" ht="18.75">
      <c r="A6" s="49" t="s">
        <v>33</v>
      </c>
      <c r="B6" s="49"/>
      <c r="C6" s="49"/>
      <c r="D6" s="49"/>
    </row>
    <row r="7" spans="1:4" s="3" customFormat="1" ht="18.75">
      <c r="A7" s="49" t="s">
        <v>34</v>
      </c>
      <c r="B7" s="49"/>
      <c r="C7" s="49"/>
      <c r="D7" s="49"/>
    </row>
    <row r="8" spans="1:4" s="3" customFormat="1" ht="18.75">
      <c r="A8" s="49" t="s">
        <v>73</v>
      </c>
      <c r="B8" s="49"/>
      <c r="C8" s="49"/>
      <c r="D8" s="49"/>
    </row>
    <row r="9" ht="14.25" customHeight="1"/>
    <row r="10" ht="15">
      <c r="D10" s="13" t="s">
        <v>35</v>
      </c>
    </row>
    <row r="11" spans="1:4" s="2" customFormat="1" ht="14.25">
      <c r="A11" s="48" t="s">
        <v>27</v>
      </c>
      <c r="B11" s="5" t="s">
        <v>31</v>
      </c>
      <c r="C11" s="5"/>
      <c r="D11" s="47" t="s">
        <v>30</v>
      </c>
    </row>
    <row r="12" spans="1:4" s="2" customFormat="1" ht="14.25">
      <c r="A12" s="48"/>
      <c r="B12" s="6" t="s">
        <v>28</v>
      </c>
      <c r="C12" s="6" t="s">
        <v>29</v>
      </c>
      <c r="D12" s="47"/>
    </row>
    <row r="13" spans="1:4" ht="15">
      <c r="A13" s="17" t="s">
        <v>36</v>
      </c>
      <c r="B13" s="18" t="s">
        <v>37</v>
      </c>
      <c r="C13" s="18" t="s">
        <v>12</v>
      </c>
      <c r="D13" s="24">
        <f>D14+D35</f>
        <v>2220.3</v>
      </c>
    </row>
    <row r="14" spans="1:4" ht="15">
      <c r="A14" s="9" t="s">
        <v>0</v>
      </c>
      <c r="B14" s="10" t="s">
        <v>17</v>
      </c>
      <c r="C14" s="10" t="s">
        <v>12</v>
      </c>
      <c r="D14" s="22">
        <f>D15+D25+D27+D33+D20</f>
        <v>716.4000000000001</v>
      </c>
    </row>
    <row r="15" spans="1:4" ht="15">
      <c r="A15" s="9" t="s">
        <v>1</v>
      </c>
      <c r="B15" s="10" t="s">
        <v>18</v>
      </c>
      <c r="C15" s="10" t="s">
        <v>12</v>
      </c>
      <c r="D15" s="22">
        <f>D16</f>
        <v>270.1</v>
      </c>
    </row>
    <row r="16" spans="1:4" ht="15">
      <c r="A16" s="7" t="s">
        <v>2</v>
      </c>
      <c r="B16" s="8" t="s">
        <v>19</v>
      </c>
      <c r="C16" s="8" t="s">
        <v>13</v>
      </c>
      <c r="D16" s="21">
        <f>D17+D18+D19</f>
        <v>270.1</v>
      </c>
    </row>
    <row r="17" spans="1:4" ht="54">
      <c r="A17" s="19" t="s">
        <v>40</v>
      </c>
      <c r="B17" s="20" t="s">
        <v>41</v>
      </c>
      <c r="C17" s="8" t="s">
        <v>13</v>
      </c>
      <c r="D17" s="21">
        <v>270.1</v>
      </c>
    </row>
    <row r="18" spans="1:4" ht="77.25">
      <c r="A18" s="33" t="s">
        <v>50</v>
      </c>
      <c r="B18" s="20" t="s">
        <v>52</v>
      </c>
      <c r="C18" s="8" t="s">
        <v>13</v>
      </c>
      <c r="D18" s="21">
        <v>0</v>
      </c>
    </row>
    <row r="19" spans="1:4" ht="26.25">
      <c r="A19" s="34" t="s">
        <v>51</v>
      </c>
      <c r="B19" s="20" t="s">
        <v>53</v>
      </c>
      <c r="C19" s="8" t="s">
        <v>13</v>
      </c>
      <c r="D19" s="21">
        <v>0</v>
      </c>
    </row>
    <row r="20" spans="1:4" ht="26.25">
      <c r="A20" s="35" t="s">
        <v>54</v>
      </c>
      <c r="B20" s="36" t="s">
        <v>59</v>
      </c>
      <c r="C20" s="6" t="s">
        <v>12</v>
      </c>
      <c r="D20" s="22">
        <f>SUM(D21:D24)</f>
        <v>244.90000000000003</v>
      </c>
    </row>
    <row r="21" spans="1:4" ht="51.75">
      <c r="A21" s="33" t="s">
        <v>55</v>
      </c>
      <c r="B21" s="37" t="s">
        <v>60</v>
      </c>
      <c r="C21" s="8" t="s">
        <v>13</v>
      </c>
      <c r="D21" s="21">
        <v>91.1</v>
      </c>
    </row>
    <row r="22" spans="1:4" ht="64.5">
      <c r="A22" s="33" t="s">
        <v>56</v>
      </c>
      <c r="B22" s="37" t="s">
        <v>61</v>
      </c>
      <c r="C22" s="8" t="s">
        <v>13</v>
      </c>
      <c r="D22" s="21">
        <v>0.9</v>
      </c>
    </row>
    <row r="23" spans="1:4" ht="51.75">
      <c r="A23" s="33" t="s">
        <v>57</v>
      </c>
      <c r="B23" s="37" t="s">
        <v>62</v>
      </c>
      <c r="C23" s="8" t="s">
        <v>13</v>
      </c>
      <c r="D23" s="21">
        <v>169.6</v>
      </c>
    </row>
    <row r="24" spans="1:4" ht="51.75">
      <c r="A24" s="33" t="s">
        <v>58</v>
      </c>
      <c r="B24" s="37" t="s">
        <v>63</v>
      </c>
      <c r="C24" s="8" t="s">
        <v>13</v>
      </c>
      <c r="D24" s="21">
        <v>-16.7</v>
      </c>
    </row>
    <row r="25" spans="1:4" ht="15">
      <c r="A25" s="9" t="s">
        <v>3</v>
      </c>
      <c r="B25" s="10" t="s">
        <v>20</v>
      </c>
      <c r="C25" s="10" t="s">
        <v>12</v>
      </c>
      <c r="D25" s="22">
        <f>SUM(D26:D26)</f>
        <v>3.2</v>
      </c>
    </row>
    <row r="26" spans="1:4" ht="15">
      <c r="A26" s="7" t="s">
        <v>4</v>
      </c>
      <c r="B26" s="8" t="s">
        <v>21</v>
      </c>
      <c r="C26" s="8" t="s">
        <v>13</v>
      </c>
      <c r="D26" s="21">
        <v>3.2</v>
      </c>
    </row>
    <row r="27" spans="1:4" ht="15.75">
      <c r="A27" s="30" t="s">
        <v>42</v>
      </c>
      <c r="B27" s="10" t="s">
        <v>43</v>
      </c>
      <c r="C27" s="31" t="s">
        <v>12</v>
      </c>
      <c r="D27" s="22">
        <f>D28+D29+D30</f>
        <v>185.9</v>
      </c>
    </row>
    <row r="28" spans="1:4" ht="26.25">
      <c r="A28" s="38" t="s">
        <v>66</v>
      </c>
      <c r="B28" s="25" t="s">
        <v>44</v>
      </c>
      <c r="C28" s="8">
        <v>110</v>
      </c>
      <c r="D28" s="21">
        <v>11.7</v>
      </c>
    </row>
    <row r="29" spans="1:4" ht="26.25">
      <c r="A29" s="38" t="s">
        <v>68</v>
      </c>
      <c r="B29" s="25" t="s">
        <v>65</v>
      </c>
      <c r="C29" s="8">
        <v>110</v>
      </c>
      <c r="D29" s="26">
        <v>168.9</v>
      </c>
    </row>
    <row r="30" spans="1:4" ht="26.25">
      <c r="A30" s="38" t="s">
        <v>69</v>
      </c>
      <c r="B30" s="25" t="s">
        <v>67</v>
      </c>
      <c r="C30" s="25">
        <v>110</v>
      </c>
      <c r="D30" s="27">
        <v>5.3</v>
      </c>
    </row>
    <row r="31" spans="1:4" ht="75" hidden="1">
      <c r="A31" s="7" t="s">
        <v>38</v>
      </c>
      <c r="B31" s="8" t="s">
        <v>22</v>
      </c>
      <c r="C31" s="8" t="s">
        <v>14</v>
      </c>
      <c r="D31" s="21">
        <v>3950</v>
      </c>
    </row>
    <row r="32" spans="1:4" ht="60" hidden="1">
      <c r="A32" s="15" t="s">
        <v>5</v>
      </c>
      <c r="B32" s="16" t="s">
        <v>23</v>
      </c>
      <c r="C32" s="16" t="s">
        <v>14</v>
      </c>
      <c r="D32" s="23">
        <v>3950</v>
      </c>
    </row>
    <row r="33" spans="1:4" ht="28.5">
      <c r="A33" s="17" t="s">
        <v>6</v>
      </c>
      <c r="B33" s="18" t="s">
        <v>24</v>
      </c>
      <c r="C33" s="18" t="s">
        <v>12</v>
      </c>
      <c r="D33" s="24">
        <f>D34</f>
        <v>12.3</v>
      </c>
    </row>
    <row r="34" spans="1:4" ht="26.25">
      <c r="A34" s="40" t="s">
        <v>70</v>
      </c>
      <c r="B34" s="28" t="s">
        <v>45</v>
      </c>
      <c r="C34" s="16" t="s">
        <v>15</v>
      </c>
      <c r="D34" s="23">
        <v>12.3</v>
      </c>
    </row>
    <row r="35" spans="1:4" ht="15">
      <c r="A35" s="9" t="s">
        <v>7</v>
      </c>
      <c r="B35" s="10" t="s">
        <v>25</v>
      </c>
      <c r="C35" s="10" t="s">
        <v>12</v>
      </c>
      <c r="D35" s="22">
        <f>D36+D48</f>
        <v>1503.9</v>
      </c>
    </row>
    <row r="36" spans="1:4" ht="28.5">
      <c r="A36" s="9" t="s">
        <v>8</v>
      </c>
      <c r="B36" s="10" t="s">
        <v>26</v>
      </c>
      <c r="C36" s="10" t="s">
        <v>12</v>
      </c>
      <c r="D36" s="22">
        <f>D37+D40+D45</f>
        <v>1414.7</v>
      </c>
    </row>
    <row r="37" spans="1:4" ht="30">
      <c r="A37" s="7" t="s">
        <v>9</v>
      </c>
      <c r="B37" s="8" t="s">
        <v>76</v>
      </c>
      <c r="C37" s="8" t="s">
        <v>16</v>
      </c>
      <c r="D37" s="22">
        <f>D38</f>
        <v>621.2</v>
      </c>
    </row>
    <row r="38" spans="1:4" ht="15">
      <c r="A38" s="7" t="s">
        <v>10</v>
      </c>
      <c r="B38" s="8" t="s">
        <v>74</v>
      </c>
      <c r="C38" s="8" t="s">
        <v>16</v>
      </c>
      <c r="D38" s="21">
        <f>D39</f>
        <v>621.2</v>
      </c>
    </row>
    <row r="39" spans="1:4" ht="26.25">
      <c r="A39" s="39" t="s">
        <v>71</v>
      </c>
      <c r="B39" s="8" t="s">
        <v>75</v>
      </c>
      <c r="C39" s="8" t="s">
        <v>16</v>
      </c>
      <c r="D39" s="21">
        <v>621.2</v>
      </c>
    </row>
    <row r="40" spans="1:4" ht="30">
      <c r="A40" s="7" t="s">
        <v>11</v>
      </c>
      <c r="B40" s="28" t="s">
        <v>77</v>
      </c>
      <c r="C40" s="8" t="s">
        <v>16</v>
      </c>
      <c r="D40" s="22">
        <f>D41+D43</f>
        <v>14.7</v>
      </c>
    </row>
    <row r="41" spans="1:4" ht="30">
      <c r="A41" s="29" t="s">
        <v>46</v>
      </c>
      <c r="B41" s="28" t="s">
        <v>78</v>
      </c>
      <c r="C41" s="8" t="s">
        <v>16</v>
      </c>
      <c r="D41" s="21">
        <f>D42</f>
        <v>14.7</v>
      </c>
    </row>
    <row r="42" spans="1:4" ht="28.5" customHeight="1">
      <c r="A42" s="41" t="s">
        <v>72</v>
      </c>
      <c r="B42" s="28" t="s">
        <v>79</v>
      </c>
      <c r="C42" s="8" t="s">
        <v>16</v>
      </c>
      <c r="D42" s="21">
        <v>14.7</v>
      </c>
    </row>
    <row r="43" spans="1:4" ht="29.25" customHeight="1">
      <c r="A43" s="42" t="s">
        <v>64</v>
      </c>
      <c r="B43" s="8" t="s">
        <v>80</v>
      </c>
      <c r="C43" s="8">
        <v>151</v>
      </c>
      <c r="D43" s="21">
        <f>D44</f>
        <v>0</v>
      </c>
    </row>
    <row r="44" spans="1:4" ht="26.25">
      <c r="A44" s="40" t="s">
        <v>72</v>
      </c>
      <c r="B44" s="8" t="s">
        <v>81</v>
      </c>
      <c r="C44" s="8">
        <v>151</v>
      </c>
      <c r="D44" s="21">
        <v>0</v>
      </c>
    </row>
    <row r="45" spans="1:4" ht="15">
      <c r="A45" s="40" t="s">
        <v>82</v>
      </c>
      <c r="B45" s="8" t="s">
        <v>83</v>
      </c>
      <c r="C45" s="8">
        <v>151</v>
      </c>
      <c r="D45" s="21">
        <f>D46</f>
        <v>778.8</v>
      </c>
    </row>
    <row r="46" spans="1:4" ht="15">
      <c r="A46" s="43" t="s">
        <v>85</v>
      </c>
      <c r="B46" s="8" t="s">
        <v>86</v>
      </c>
      <c r="C46" s="8">
        <v>151</v>
      </c>
      <c r="D46" s="21">
        <f>D47</f>
        <v>778.8</v>
      </c>
    </row>
    <row r="47" spans="1:4" ht="25.5">
      <c r="A47" s="43" t="s">
        <v>84</v>
      </c>
      <c r="B47" s="8" t="s">
        <v>87</v>
      </c>
      <c r="C47" s="8">
        <v>151</v>
      </c>
      <c r="D47" s="21">
        <v>778.8</v>
      </c>
    </row>
    <row r="48" spans="1:4" ht="15">
      <c r="A48" s="40" t="s">
        <v>88</v>
      </c>
      <c r="B48" s="8" t="s">
        <v>89</v>
      </c>
      <c r="C48" s="8">
        <v>151</v>
      </c>
      <c r="D48" s="26">
        <f>D49</f>
        <v>89.2</v>
      </c>
    </row>
    <row r="49" spans="1:4" ht="15">
      <c r="A49" s="40" t="s">
        <v>91</v>
      </c>
      <c r="B49" s="44" t="s">
        <v>90</v>
      </c>
      <c r="C49" s="44">
        <v>151</v>
      </c>
      <c r="D49" s="45">
        <f>D50</f>
        <v>89.2</v>
      </c>
    </row>
    <row r="50" spans="1:4" ht="15">
      <c r="A50" s="40" t="s">
        <v>91</v>
      </c>
      <c r="B50" s="44" t="s">
        <v>92</v>
      </c>
      <c r="C50" s="44">
        <v>151</v>
      </c>
      <c r="D50" s="45">
        <v>89.2</v>
      </c>
    </row>
    <row r="52" spans="1:4" ht="15.75">
      <c r="A52" s="4" t="s">
        <v>47</v>
      </c>
      <c r="B52" s="4"/>
      <c r="C52" s="4"/>
      <c r="D52" s="14" t="s">
        <v>48</v>
      </c>
    </row>
    <row r="55" ht="15">
      <c r="D55" s="1"/>
    </row>
    <row r="56" ht="15">
      <c r="D56" s="1"/>
    </row>
  </sheetData>
  <sheetProtection/>
  <mergeCells count="8">
    <mergeCell ref="C2:D2"/>
    <mergeCell ref="D11:D12"/>
    <mergeCell ref="A11:A12"/>
    <mergeCell ref="A5:D5"/>
    <mergeCell ref="A6:D6"/>
    <mergeCell ref="A7:D7"/>
    <mergeCell ref="A8:D8"/>
    <mergeCell ref="C3:D3"/>
  </mergeCells>
  <printOptions/>
  <pageMargins left="0.7874015748031497" right="0.3937007874015748" top="0.1968503937007874" bottom="0.1968503937007874" header="0.11811023622047245" footer="0.1181102362204724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таргиз</cp:lastModifiedBy>
  <cp:lastPrinted>2017-04-26T03:33:39Z</cp:lastPrinted>
  <dcterms:created xsi:type="dcterms:W3CDTF">2011-03-22T01:34:07Z</dcterms:created>
  <dcterms:modified xsi:type="dcterms:W3CDTF">2017-04-26T03:34:25Z</dcterms:modified>
  <cp:category/>
  <cp:version/>
  <cp:contentType/>
  <cp:contentStatus/>
</cp:coreProperties>
</file>